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y\Desktop\TOOL E STRUMENTI PROFESSIONALI GRATIS\"/>
    </mc:Choice>
  </mc:AlternateContent>
  <xr:revisionPtr revIDLastSave="0" documentId="8_{BE134E51-2AF3-41A9-9E80-FCB9DC844332}" xr6:coauthVersionLast="47" xr6:coauthVersionMax="47" xr10:uidLastSave="{00000000-0000-0000-0000-000000000000}"/>
  <bookViews>
    <workbookView xWindow="384" yWindow="384" windowWidth="20544" windowHeight="11148" xr2:uid="{599A2E1D-C371-43F0-8C73-E3B6ABCAC606}"/>
  </bookViews>
  <sheets>
    <sheet name="Audit Requisiti 4.0" sheetId="1" r:id="rId1"/>
    <sheet name="Test Interconnessione" sheetId="2" r:id="rId2"/>
    <sheet name="Registro Beni Agevolabil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3" l="1"/>
  <c r="F3" i="2"/>
</calcChain>
</file>

<file path=xl/sharedStrings.xml><?xml version="1.0" encoding="utf-8"?>
<sst xmlns="http://schemas.openxmlformats.org/spreadsheetml/2006/main" count="59" uniqueCount="52">
  <si>
    <t>Categoria Requisito</t>
  </si>
  <si>
    <t>Descrizione Tecnica (Legge 232/2016)</t>
  </si>
  <si>
    <t>Stato</t>
  </si>
  <si>
    <t>Dettaglio Tecnico (Come lo soddisfiamo?)</t>
  </si>
  <si>
    <t>Verifica</t>
  </si>
  <si>
    <t>OBBLIGATORIO (1/5)</t>
  </si>
  <si>
    <t>Controllo per mezzo di CNC e/o PLC</t>
  </si>
  <si>
    <t>Da Verificare</t>
  </si>
  <si>
    <t>Hardware</t>
  </si>
  <si>
    <t>OBBLIGATORIO (2/5)</t>
  </si>
  <si>
    <t>Interconnessione ai sistemi informatici di fabbrica</t>
  </si>
  <si>
    <t>Network</t>
  </si>
  <si>
    <t>OBBLIGATORIO (3/5)</t>
  </si>
  <si>
    <t>Integrazione automatizzata sistema logistico/fornitura</t>
  </si>
  <si>
    <t>Scambio Dati</t>
  </si>
  <si>
    <t>OBBLIGATORIO (4/5)</t>
  </si>
  <si>
    <t>Interfaccia Uomo-Macchina (HMI) semplice e intuitiva</t>
  </si>
  <si>
    <t>Usabilità</t>
  </si>
  <si>
    <t>OBBLIGATORIO (5/5)</t>
  </si>
  <si>
    <t>Rispondenza ai più recenti parametri sicurezza/igiene</t>
  </si>
  <si>
    <t>Compliance</t>
  </si>
  <si>
    <t>AGGIUNTIVO (A)</t>
  </si>
  <si>
    <t>Sistemi di telemanutenzione e/o telediagnosi</t>
  </si>
  <si>
    <t>Servizi Remoti</t>
  </si>
  <si>
    <t>AGGIUNTIVO (B)</t>
  </si>
  <si>
    <t>Monitoraggio continuo condizioni di lavoro (Sensori IoT)</t>
  </si>
  <si>
    <t>Monitoraggio</t>
  </si>
  <si>
    <t>AGGIUNTIVO (C)</t>
  </si>
  <si>
    <t>Caratteristiche di integrazione tra macchina fisica e digitale</t>
  </si>
  <si>
    <t>Simulation/Cyber</t>
  </si>
  <si>
    <t>NOTA: Per l'iperammortamento servono TUTTI i 5 obbligatori + ALMENO 2 degli aggiuntivi.</t>
  </si>
  <si>
    <t>PROTOCOLLO DI COMUNICAZIONE E SCAMBIO DATI</t>
  </si>
  <si>
    <t>Nome Macchina</t>
  </si>
  <si>
    <t>Indirizzo IP</t>
  </si>
  <si>
    <t>Protocollo (es. OPC-UA, MQTT, Modbus)</t>
  </si>
  <si>
    <t>Dati INVIATI (Macchina -&gt; ERP)</t>
  </si>
  <si>
    <t>Dati RICEVUTI (ERP -&gt; Macchina)</t>
  </si>
  <si>
    <t>Esito Bidirezionalità</t>
  </si>
  <si>
    <t>Tornio CNC Mazak</t>
  </si>
  <si>
    <t>192.168.1.50</t>
  </si>
  <si>
    <t>OPC-UA</t>
  </si>
  <si>
    <t>Stato, Pezzi prodotti, Allarmi</t>
  </si>
  <si>
    <t>Ricetta lavorazione (Part Program)</t>
  </si>
  <si>
    <t>Descrizione Bene</t>
  </si>
  <si>
    <t>Matricola</t>
  </si>
  <si>
    <t>Fornitore</t>
  </si>
  <si>
    <t>Costo Acquisto (€)</t>
  </si>
  <si>
    <t>Anno Interconnessione</t>
  </si>
  <si>
    <t>Credito Stimato</t>
  </si>
  <si>
    <t>Isola Robotizzata Saldatura</t>
  </si>
  <si>
    <t>SN-2024-X99</t>
  </si>
  <si>
    <t>Robot &amp; Co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</si>
</sst>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70AD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/>
    <xf numFmtId="0" fontId="2" fillId="5" borderId="0" xfId="0" applyFont="1" applyFill="1"/>
  </cellXfs>
  <cellStyles count="1"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973F3-3DC2-487D-982A-1D3D126F97CD}">
  <sheetPr codeName="Foglio1"/>
  <dimension ref="A1:E12"/>
  <sheetViews>
    <sheetView tabSelected="1" workbookViewId="0"/>
  </sheetViews>
  <sheetFormatPr defaultRowHeight="14.4" x14ac:dyDescent="0.3"/>
  <cols>
    <col min="1" max="1" width="75.44140625" bestFit="1" customWidth="1"/>
    <col min="2" max="2" width="60.77734375" customWidth="1"/>
    <col min="3" max="3" width="11.44140625" bestFit="1" customWidth="1"/>
    <col min="4" max="4" width="50.77734375" customWidth="1"/>
    <col min="5" max="5" width="14.8867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E2" t="s">
        <v>8</v>
      </c>
    </row>
    <row r="3" spans="1:5" x14ac:dyDescent="0.3">
      <c r="A3" t="s">
        <v>9</v>
      </c>
      <c r="B3" t="s">
        <v>10</v>
      </c>
      <c r="C3" t="s">
        <v>7</v>
      </c>
      <c r="E3" t="s">
        <v>11</v>
      </c>
    </row>
    <row r="4" spans="1:5" x14ac:dyDescent="0.3">
      <c r="A4" t="s">
        <v>12</v>
      </c>
      <c r="B4" t="s">
        <v>13</v>
      </c>
      <c r="C4" t="s">
        <v>7</v>
      </c>
      <c r="E4" t="s">
        <v>14</v>
      </c>
    </row>
    <row r="5" spans="1:5" x14ac:dyDescent="0.3">
      <c r="A5" t="s">
        <v>15</v>
      </c>
      <c r="B5" t="s">
        <v>16</v>
      </c>
      <c r="C5" t="s">
        <v>7</v>
      </c>
      <c r="E5" t="s">
        <v>17</v>
      </c>
    </row>
    <row r="6" spans="1:5" x14ac:dyDescent="0.3">
      <c r="A6" t="s">
        <v>18</v>
      </c>
      <c r="B6" t="s">
        <v>19</v>
      </c>
      <c r="C6" t="s">
        <v>7</v>
      </c>
      <c r="E6" t="s">
        <v>20</v>
      </c>
    </row>
    <row r="7" spans="1:5" x14ac:dyDescent="0.3">
      <c r="A7" t="s">
        <v>21</v>
      </c>
      <c r="B7" t="s">
        <v>22</v>
      </c>
      <c r="C7" t="s">
        <v>7</v>
      </c>
      <c r="E7" t="s">
        <v>23</v>
      </c>
    </row>
    <row r="8" spans="1:5" x14ac:dyDescent="0.3">
      <c r="A8" t="s">
        <v>24</v>
      </c>
      <c r="B8" t="s">
        <v>25</v>
      </c>
      <c r="C8" t="s">
        <v>7</v>
      </c>
      <c r="E8" t="s">
        <v>26</v>
      </c>
    </row>
    <row r="9" spans="1:5" x14ac:dyDescent="0.3">
      <c r="A9" t="s">
        <v>27</v>
      </c>
      <c r="B9" t="s">
        <v>28</v>
      </c>
      <c r="C9" t="s">
        <v>7</v>
      </c>
      <c r="E9" t="s">
        <v>29</v>
      </c>
    </row>
    <row r="12" spans="1:5" x14ac:dyDescent="0.3">
      <c r="A12" s="2" t="s">
        <v>30</v>
      </c>
    </row>
  </sheetData>
  <conditionalFormatting sqref="C2:C10">
    <cfRule type="cellIs" dxfId="1" priority="1" stopIfTrue="1" operator="equal">
      <formula>"CONFORME"</formula>
    </cfRule>
    <cfRule type="cellIs" dxfId="0" priority="2" stopIfTrue="1" operator="equal">
      <formula>"NON CONFORME"</formula>
    </cfRule>
  </conditionalFormatting>
  <dataValidations count="1">
    <dataValidation type="list" allowBlank="1" showInputMessage="1" showErrorMessage="1" sqref="C2:C10" xr:uid="{AB3E266A-702B-42D9-92FE-7CBBFA702E34}">
      <formula1>"CONFORME,NON CONFORME,IN CORSO"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5ADE-7B82-4D3F-8F14-F0364664410D}">
  <sheetPr codeName="Foglio2"/>
  <dimension ref="A1:F3"/>
  <sheetViews>
    <sheetView workbookViewId="0">
      <selection sqref="A1:F1"/>
    </sheetView>
  </sheetViews>
  <sheetFormatPr defaultRowHeight="14.4" x14ac:dyDescent="0.3"/>
  <cols>
    <col min="1" max="1" width="15.6640625" bestFit="1" customWidth="1"/>
    <col min="2" max="2" width="11.6640625" bestFit="1" customWidth="1"/>
    <col min="3" max="3" width="34.21875" bestFit="1" customWidth="1"/>
    <col min="4" max="5" width="35.77734375" customWidth="1"/>
    <col min="6" max="6" width="17.88671875" bestFit="1" customWidth="1"/>
  </cols>
  <sheetData>
    <row r="1" spans="1:6" x14ac:dyDescent="0.3">
      <c r="A1" s="4" t="s">
        <v>31</v>
      </c>
      <c r="B1" s="3"/>
      <c r="C1" s="3"/>
      <c r="D1" s="3"/>
      <c r="E1" s="3"/>
      <c r="F1" s="3"/>
    </row>
    <row r="2" spans="1:6" x14ac:dyDescent="0.3">
      <c r="A2" s="5" t="s">
        <v>32</v>
      </c>
      <c r="B2" s="5" t="s">
        <v>33</v>
      </c>
      <c r="C2" s="5" t="s">
        <v>34</v>
      </c>
      <c r="D2" s="5" t="s">
        <v>35</v>
      </c>
      <c r="E2" s="5" t="s">
        <v>36</v>
      </c>
      <c r="F2" s="5" t="s">
        <v>37</v>
      </c>
    </row>
    <row r="3" spans="1:6" x14ac:dyDescent="0.3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tr">
        <f>IF(AND(D3&lt;&gt;"",E3&lt;&gt;""), "OK 4.0", "NON VALIDO")</f>
        <v>OK 4.0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060BF-AFA9-4F20-9EE0-3E74719303F6}">
  <sheetPr codeName="Foglio3"/>
  <dimension ref="A1:F2"/>
  <sheetViews>
    <sheetView workbookViewId="0"/>
  </sheetViews>
  <sheetFormatPr defaultRowHeight="14.4" x14ac:dyDescent="0.3"/>
  <cols>
    <col min="1" max="1" width="22.6640625" bestFit="1" customWidth="1"/>
    <col min="2" max="2" width="11.6640625" bestFit="1" customWidth="1"/>
    <col min="3" max="3" width="12.21875" bestFit="1" customWidth="1"/>
    <col min="4" max="4" width="16.21875" bestFit="1" customWidth="1"/>
    <col min="5" max="5" width="19.88671875" bestFit="1" customWidth="1"/>
    <col min="6" max="6" width="14.33203125" bestFit="1" customWidth="1"/>
  </cols>
  <sheetData>
    <row r="1" spans="1:6" x14ac:dyDescent="0.3">
      <c r="A1" s="6" t="s">
        <v>43</v>
      </c>
      <c r="B1" s="6" t="s">
        <v>44</v>
      </c>
      <c r="C1" s="6" t="s">
        <v>45</v>
      </c>
      <c r="D1" s="6" t="s">
        <v>46</v>
      </c>
      <c r="E1" s="6" t="s">
        <v>47</v>
      </c>
      <c r="F1" s="6" t="s">
        <v>48</v>
      </c>
    </row>
    <row r="2" spans="1:6" x14ac:dyDescent="0.3">
      <c r="A2" t="s">
        <v>49</v>
      </c>
      <c r="B2" t="s">
        <v>50</v>
      </c>
      <c r="C2" t="s">
        <v>51</v>
      </c>
      <c r="D2">
        <v>120000</v>
      </c>
      <c r="E2">
        <v>2024</v>
      </c>
      <c r="F2">
        <f>D2*0.2</f>
        <v>24000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Audit Requisiti 4.0</vt:lpstr>
      <vt:lpstr>Test Interconnessione</vt:lpstr>
      <vt:lpstr>Registro Beni Agevolabili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Caporali</dc:creator>
  <cp:lastModifiedBy>ciro Caporali</cp:lastModifiedBy>
  <dcterms:created xsi:type="dcterms:W3CDTF">2026-01-03T09:01:45Z</dcterms:created>
  <dcterms:modified xsi:type="dcterms:W3CDTF">2026-01-03T09:02:44Z</dcterms:modified>
</cp:coreProperties>
</file>